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60" yWindow="480" windowWidth="17260" windowHeight="5760" activeTab="0"/>
  </bookViews>
  <sheets>
    <sheet name="Tabelle 1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<sst xmlns="http://schemas.openxmlformats.org/spreadsheetml/2006/main" count="32" uniqueCount="32">
  <si>
    <t>Nr.</t>
  </si>
  <si>
    <t>Name der Regatta</t>
  </si>
  <si>
    <t>Datum</t>
  </si>
  <si>
    <t>Boots-klasse</t>
  </si>
  <si>
    <r>
      <t xml:space="preserve">Art der Regatta </t>
    </r>
    <r>
      <rPr>
        <b/>
        <sz val="10"/>
        <rFont val="Arial"/>
        <family val="2"/>
      </rPr>
      <t>(Kenn-ziffer s. rechts)</t>
    </r>
  </si>
  <si>
    <t>Teil-nehmer-zahl</t>
  </si>
  <si>
    <t>Platz</t>
  </si>
  <si>
    <t>Punkte</t>
  </si>
  <si>
    <r>
      <t xml:space="preserve">Art der Regatta </t>
    </r>
    <r>
      <rPr>
        <b/>
        <sz val="10"/>
        <rFont val="Arial"/>
        <family val="2"/>
      </rPr>
      <t>(Kennziffern)</t>
    </r>
  </si>
  <si>
    <t>Anzahl je Kenn-Nr.</t>
  </si>
  <si>
    <t>Olympiateilnahme</t>
  </si>
  <si>
    <t xml:space="preserve">Name: </t>
  </si>
  <si>
    <t>Gesamtpunktzahl:</t>
  </si>
  <si>
    <t xml:space="preserve">Mittwochsregatten, Clubregatten oder Regatten ohne Wertung (z.B.wegen Flaute) </t>
  </si>
  <si>
    <t>Kennziffern</t>
  </si>
  <si>
    <t>alle Opti B - Regatten</t>
  </si>
  <si>
    <t>max. Punktzahl</t>
  </si>
  <si>
    <r>
      <rPr>
        <b/>
        <sz val="18"/>
        <color indexed="10"/>
        <rFont val="Calibri"/>
        <family val="2"/>
      </rPr>
      <t>↓</t>
    </r>
    <r>
      <rPr>
        <b/>
        <sz val="14"/>
        <color indexed="10"/>
        <rFont val="Arial"/>
        <family val="2"/>
      </rPr>
      <t xml:space="preserve"> nur die </t>
    </r>
    <r>
      <rPr>
        <b/>
        <sz val="16"/>
        <color indexed="10"/>
        <rFont val="Arial"/>
        <family val="2"/>
      </rPr>
      <t>gelben</t>
    </r>
    <r>
      <rPr>
        <b/>
        <sz val="14"/>
        <color indexed="10"/>
        <rFont val="Arial"/>
        <family val="2"/>
      </rPr>
      <t xml:space="preserve"> Felder oben und unten ausfüllen! </t>
    </r>
    <r>
      <rPr>
        <b/>
        <sz val="18"/>
        <color indexed="10"/>
        <rFont val="Calibri"/>
        <family val="2"/>
      </rPr>
      <t>↑</t>
    </r>
  </si>
  <si>
    <t>Verbandsregatta ohne Ranglistenwertung                                (wenn im Reg.kalender ausgeschrieben auch eintägig)</t>
  </si>
  <si>
    <t>Mitarbeit bei Regatten                                        (in beliebiger Funktion) 1 Tag = 0,5 Punkte</t>
  </si>
  <si>
    <t>gesegelte Regatten insgesgesamt:</t>
  </si>
  <si>
    <r>
      <rPr>
        <b/>
        <sz val="14"/>
        <rFont val="Arial"/>
        <family val="2"/>
      </rPr>
      <t>Nur hier</t>
    </r>
    <r>
      <rPr>
        <b/>
        <sz val="12"/>
        <rFont val="Arial"/>
        <family val="2"/>
      </rPr>
      <t xml:space="preserve"> eintragen </t>
    </r>
    <r>
      <rPr>
        <b/>
        <sz val="18"/>
        <rFont val="Calibri"/>
        <family val="2"/>
      </rPr>
      <t>→</t>
    </r>
    <r>
      <rPr>
        <b/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(unten nicht mehr)</t>
    </r>
  </si>
  <si>
    <r>
      <t>Die</t>
    </r>
    <r>
      <rPr>
        <b/>
        <sz val="22"/>
        <rFont val="Arial"/>
        <family val="2"/>
      </rPr>
      <t xml:space="preserve"> </t>
    </r>
    <r>
      <rPr>
        <b/>
        <sz val="22"/>
        <color indexed="18"/>
        <rFont val="Arial"/>
        <family val="2"/>
      </rPr>
      <t>blauen</t>
    </r>
    <r>
      <rPr>
        <b/>
        <sz val="16"/>
        <rFont val="Arial"/>
        <family val="2"/>
      </rPr>
      <t xml:space="preserve">  Zellen bitte </t>
    </r>
    <r>
      <rPr>
        <b/>
        <u val="single"/>
        <sz val="16"/>
        <rFont val="Arial"/>
        <family val="2"/>
      </rPr>
      <t>nicht</t>
    </r>
    <r>
      <rPr>
        <b/>
        <sz val="16"/>
        <rFont val="Arial"/>
        <family val="2"/>
      </rPr>
      <t xml:space="preserve"> verändern!</t>
    </r>
  </si>
  <si>
    <r>
      <t xml:space="preserve">Anzahl der Tage </t>
    </r>
    <r>
      <rPr>
        <b/>
        <sz val="18"/>
        <color indexed="8"/>
        <rFont val="Calibri"/>
        <family val="2"/>
      </rPr>
      <t>→</t>
    </r>
    <r>
      <rPr>
        <b/>
        <sz val="12"/>
        <color indexed="8"/>
        <rFont val="Arial"/>
        <family val="2"/>
      </rPr>
      <t xml:space="preserve">                        </t>
    </r>
    <r>
      <rPr>
        <sz val="12"/>
        <color indexed="8"/>
        <rFont val="Arial"/>
        <family val="2"/>
      </rPr>
      <t xml:space="preserve">  </t>
    </r>
    <r>
      <rPr>
        <sz val="10"/>
        <color indexed="10"/>
        <rFont val="Arial"/>
        <family val="2"/>
      </rPr>
      <t xml:space="preserve"> (Mi.-reg. u. Clubreg. gelten als 1 Tag)</t>
    </r>
  </si>
  <si>
    <r>
      <t xml:space="preserve">Regatten nach Kennziffer </t>
    </r>
    <r>
      <rPr>
        <b/>
        <sz val="16"/>
        <rFont val="Arial"/>
        <family val="2"/>
      </rPr>
      <t>1</t>
    </r>
    <r>
      <rPr>
        <b/>
        <sz val="12"/>
        <rFont val="Arial"/>
        <family val="2"/>
      </rPr>
      <t xml:space="preserve">                      (nur Anzahl eintragen!)      </t>
    </r>
  </si>
  <si>
    <r>
      <rPr>
        <b/>
        <u val="single"/>
        <sz val="16"/>
        <color indexed="10"/>
        <rFont val="Arial"/>
        <family val="2"/>
      </rPr>
      <t>Namen</t>
    </r>
    <r>
      <rPr>
        <b/>
        <sz val="16"/>
        <color indexed="10"/>
        <rFont val="Arial"/>
        <family val="2"/>
      </rPr>
      <t xml:space="preserve"> eintragen →</t>
    </r>
  </si>
  <si>
    <r>
      <t xml:space="preserve">Ranglistenregatta ab 10 Teilnehmern </t>
    </r>
    <r>
      <rPr>
        <b/>
        <sz val="8"/>
        <color indexed="10"/>
        <rFont val="Arial"/>
        <family val="2"/>
      </rPr>
      <t>(sonst 2)</t>
    </r>
  </si>
  <si>
    <r>
      <t xml:space="preserve">Veranstaltungen über 3 oder mehr Tage </t>
    </r>
    <r>
      <rPr>
        <b/>
        <sz val="12"/>
        <rFont val="Arial"/>
        <family val="2"/>
      </rPr>
      <t>ohne Qualifikation</t>
    </r>
    <r>
      <rPr>
        <b/>
        <sz val="8"/>
        <rFont val="Arial"/>
        <family val="2"/>
      </rPr>
      <t xml:space="preserve"> (z.B. Kieler Woche oder ÖM u.ä.)</t>
    </r>
  </si>
  <si>
    <r>
      <t xml:space="preserve">Veranstaltungen über 3 oder mehr Tage </t>
    </r>
    <r>
      <rPr>
        <b/>
        <sz val="12"/>
        <rFont val="Arial"/>
        <family val="2"/>
      </rPr>
      <t>mit Qualifikation</t>
    </r>
    <r>
      <rPr>
        <b/>
        <sz val="8"/>
        <rFont val="Arial"/>
        <family val="2"/>
      </rPr>
      <t xml:space="preserve">     (z.B. DM, IDM, DJM u.ä.)</t>
    </r>
  </si>
  <si>
    <r>
      <t xml:space="preserve">Europameisterschaft (wenn Qualifkation nötig / </t>
    </r>
    <r>
      <rPr>
        <b/>
        <sz val="8"/>
        <color indexed="10"/>
        <rFont val="Arial"/>
        <family val="2"/>
      </rPr>
      <t>sonst 5</t>
    </r>
    <r>
      <rPr>
        <b/>
        <sz val="8"/>
        <rFont val="Arial"/>
        <family val="2"/>
      </rPr>
      <t>)</t>
    </r>
  </si>
  <si>
    <r>
      <t xml:space="preserve">Weltmeisterschaft (wenn Qualifikation nötig / </t>
    </r>
    <r>
      <rPr>
        <b/>
        <sz val="8"/>
        <color indexed="10"/>
        <rFont val="Arial"/>
        <family val="2"/>
      </rPr>
      <t>sonst 5</t>
    </r>
    <r>
      <rPr>
        <b/>
        <sz val="8"/>
        <rFont val="Arial"/>
        <family val="2"/>
      </rPr>
      <t>)</t>
    </r>
  </si>
  <si>
    <t>Wettfahrtmeldung für die Aktivitäten-/Bestenliste 2022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</si>
</sst>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E+00"/>
    <numFmt numFmtId="166" formatCode="0.000"/>
    <numFmt numFmtId="167" formatCode="0.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0"/>
      <name val="Forte"/>
      <family val="4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8"/>
      <color indexed="18"/>
      <name val="Arial"/>
      <family val="2"/>
    </font>
    <font>
      <b/>
      <sz val="12"/>
      <name val="Arial"/>
      <family val="2"/>
    </font>
    <font>
      <b/>
      <sz val="8"/>
      <name val="MS Sans Serif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18"/>
      <color indexed="10"/>
      <name val="Calibri"/>
      <family val="2"/>
    </font>
    <font>
      <b/>
      <sz val="16"/>
      <name val="Arial"/>
      <family val="2"/>
    </font>
    <font>
      <b/>
      <sz val="10"/>
      <name val="MS Sans Serif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Calibri"/>
      <family val="2"/>
    </font>
    <font>
      <sz val="12"/>
      <color indexed="8"/>
      <name val="Arial"/>
      <family val="2"/>
    </font>
    <font>
      <b/>
      <sz val="18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u val="single"/>
      <sz val="16"/>
      <name val="Arial"/>
      <family val="2"/>
    </font>
    <font>
      <b/>
      <sz val="22"/>
      <name val="Arial"/>
      <family val="2"/>
    </font>
    <font>
      <b/>
      <sz val="22"/>
      <color indexed="18"/>
      <name val="Arial"/>
      <family val="2"/>
    </font>
    <font>
      <b/>
      <u val="single"/>
      <sz val="16"/>
      <color indexed="10"/>
      <name val="Arial"/>
      <family val="2"/>
    </font>
    <font>
      <b/>
      <sz val="20"/>
      <name val="Arial"/>
      <family val="2"/>
    </font>
    <font>
      <b/>
      <sz val="8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36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20"/>
      <color indexed="3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36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6"/>
      <color rgb="FFFF0000"/>
      <name val="Arial"/>
      <family val="2"/>
    </font>
    <font>
      <b/>
      <sz val="20"/>
      <color rgb="FF0070C0"/>
      <name val="Calibri"/>
      <family val="2"/>
    </font>
    <font>
      <b/>
      <sz val="14"/>
      <color rgb="FFFF0000"/>
      <name val="Arial"/>
      <family val="2"/>
    </font>
    <font>
      <b/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41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43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121">
    <xf numFmtId="0" fontId="0" fillId="0" borderId="0" xfId="0" applyFont="1" applyAlignment="1">
      <alignment/>
    </xf>
    <xf numFmtId="0" fontId="2" fillId="0" borderId="0" xfId="51">
      <alignment/>
      <protection/>
    </xf>
    <xf numFmtId="0" fontId="3" fillId="0" borderId="0" xfId="51" applyFont="1">
      <alignment/>
      <protection/>
    </xf>
    <xf numFmtId="0" fontId="72" fillId="0" borderId="0" xfId="0" applyFont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0" fontId="73" fillId="0" borderId="0" xfId="0" applyFont="1" applyAlignment="1">
      <alignment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3" borderId="11" xfId="51" applyFont="1" applyFill="1" applyBorder="1" applyAlignment="1">
      <alignment horizontal="center" vertical="center" wrapText="1"/>
      <protection/>
    </xf>
    <xf numFmtId="0" fontId="5" fillId="33" borderId="11" xfId="51" applyNumberFormat="1" applyFont="1" applyFill="1" applyBorder="1" applyAlignment="1">
      <alignment horizontal="center" vertical="center" wrapText="1"/>
      <protection/>
    </xf>
    <xf numFmtId="0" fontId="4" fillId="33" borderId="12" xfId="51" applyFont="1" applyFill="1" applyBorder="1" applyAlignment="1">
      <alignment horizontal="center" vertical="center" textRotation="90" wrapText="1"/>
      <protection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 vertical="center"/>
    </xf>
    <xf numFmtId="0" fontId="2" fillId="34" borderId="0" xfId="51" applyFill="1" applyAlignment="1">
      <alignment horizontal="center"/>
      <protection/>
    </xf>
    <xf numFmtId="0" fontId="60" fillId="0" borderId="0" xfId="0" applyFont="1" applyBorder="1" applyAlignment="1">
      <alignment horizontal="center" vertical="center" textRotation="90"/>
    </xf>
    <xf numFmtId="0" fontId="60" fillId="0" borderId="0" xfId="0" applyFont="1" applyFill="1" applyBorder="1" applyAlignment="1">
      <alignment horizontal="center" vertical="center"/>
    </xf>
    <xf numFmtId="2" fontId="60" fillId="0" borderId="0" xfId="0" applyNumberFormat="1" applyFont="1" applyFill="1" applyBorder="1" applyAlignment="1">
      <alignment horizontal="center" vertical="center"/>
    </xf>
    <xf numFmtId="2" fontId="74" fillId="0" borderId="0" xfId="0" applyNumberFormat="1" applyFont="1" applyAlignment="1">
      <alignment horizontal="center" vertical="center"/>
    </xf>
    <xf numFmtId="0" fontId="72" fillId="0" borderId="13" xfId="0" applyFont="1" applyBorder="1" applyAlignment="1">
      <alignment horizontal="center" vertical="center" textRotation="90"/>
    </xf>
    <xf numFmtId="0" fontId="10" fillId="0" borderId="0" xfId="51" applyFont="1" applyFill="1" applyBorder="1" applyAlignment="1">
      <alignment horizontal="left" vertical="center"/>
      <protection/>
    </xf>
    <xf numFmtId="0" fontId="0" fillId="0" borderId="14" xfId="0" applyFill="1" applyBorder="1" applyAlignment="1">
      <alignment horizontal="left" vertical="center"/>
    </xf>
    <xf numFmtId="0" fontId="0" fillId="0" borderId="14" xfId="0" applyNumberFormat="1" applyFill="1" applyBorder="1" applyAlignment="1">
      <alignment horizontal="left"/>
    </xf>
    <xf numFmtId="0" fontId="0" fillId="0" borderId="0" xfId="0" applyFill="1" applyAlignment="1">
      <alignment/>
    </xf>
    <xf numFmtId="0" fontId="2" fillId="0" borderId="0" xfId="51" applyFill="1">
      <alignment/>
      <protection/>
    </xf>
    <xf numFmtId="0" fontId="9" fillId="0" borderId="0" xfId="5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/>
    </xf>
    <xf numFmtId="0" fontId="72" fillId="0" borderId="0" xfId="0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2" fontId="4" fillId="0" borderId="15" xfId="51" applyNumberFormat="1" applyFont="1" applyBorder="1" applyAlignment="1">
      <alignment horizontal="center" vertical="center" textRotation="90" wrapText="1"/>
      <protection/>
    </xf>
    <xf numFmtId="2" fontId="60" fillId="35" borderId="16" xfId="0" applyNumberFormat="1" applyFont="1" applyFill="1" applyBorder="1" applyAlignment="1">
      <alignment horizontal="center" vertical="center"/>
    </xf>
    <xf numFmtId="0" fontId="5" fillId="0" borderId="17" xfId="51" applyFont="1" applyBorder="1" applyAlignment="1">
      <alignment horizontal="center" vertical="center" wrapText="1"/>
      <protection/>
    </xf>
    <xf numFmtId="0" fontId="0" fillId="36" borderId="18" xfId="0" applyFill="1" applyBorder="1" applyAlignment="1">
      <alignment vertical="center"/>
    </xf>
    <xf numFmtId="0" fontId="0" fillId="36" borderId="19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19" xfId="0" applyFill="1" applyBorder="1" applyAlignment="1">
      <alignment vertical="center"/>
    </xf>
    <xf numFmtId="0" fontId="0" fillId="36" borderId="21" xfId="0" applyFill="1" applyBorder="1" applyAlignment="1">
      <alignment vertical="center"/>
    </xf>
    <xf numFmtId="0" fontId="0" fillId="36" borderId="22" xfId="0" applyFill="1" applyBorder="1" applyAlignment="1">
      <alignment horizontal="center" vertical="center"/>
    </xf>
    <xf numFmtId="0" fontId="2" fillId="36" borderId="18" xfId="0" applyFont="1" applyFill="1" applyBorder="1" applyAlignment="1">
      <alignment vertical="center"/>
    </xf>
    <xf numFmtId="0" fontId="2" fillId="36" borderId="18" xfId="51" applyFont="1" applyFill="1" applyBorder="1" applyAlignment="1">
      <alignment vertical="center"/>
      <protection/>
    </xf>
    <xf numFmtId="14" fontId="2" fillId="36" borderId="19" xfId="51" applyNumberFormat="1" applyFill="1" applyBorder="1" applyAlignment="1">
      <alignment horizontal="center" vertical="center"/>
      <protection/>
    </xf>
    <xf numFmtId="0" fontId="2" fillId="36" borderId="19" xfId="51" applyFont="1" applyFill="1" applyBorder="1" applyAlignment="1">
      <alignment horizontal="center" vertical="center"/>
      <protection/>
    </xf>
    <xf numFmtId="0" fontId="2" fillId="36" borderId="19" xfId="51" applyNumberFormat="1" applyFill="1" applyBorder="1" applyAlignment="1">
      <alignment horizontal="center" vertical="center"/>
      <protection/>
    </xf>
    <xf numFmtId="0" fontId="2" fillId="36" borderId="19" xfId="51" applyFill="1" applyBorder="1" applyAlignment="1">
      <alignment horizontal="center" vertical="center"/>
      <protection/>
    </xf>
    <xf numFmtId="0" fontId="2" fillId="36" borderId="20" xfId="51" applyFill="1" applyBorder="1" applyAlignment="1">
      <alignment horizontal="center" vertical="center"/>
      <protection/>
    </xf>
    <xf numFmtId="0" fontId="2" fillId="36" borderId="18" xfId="51" applyFill="1" applyBorder="1" applyAlignment="1">
      <alignment vertical="center"/>
      <protection/>
    </xf>
    <xf numFmtId="16" fontId="2" fillId="36" borderId="19" xfId="51" applyNumberFormat="1" applyFill="1" applyBorder="1" applyAlignment="1">
      <alignment horizontal="center" vertical="center"/>
      <protection/>
    </xf>
    <xf numFmtId="0" fontId="2" fillId="36" borderId="23" xfId="51" applyFill="1" applyBorder="1" applyAlignment="1">
      <alignment vertical="center"/>
      <protection/>
    </xf>
    <xf numFmtId="0" fontId="2" fillId="36" borderId="24" xfId="51" applyFill="1" applyBorder="1" applyAlignment="1">
      <alignment horizontal="center" vertical="center"/>
      <protection/>
    </xf>
    <xf numFmtId="0" fontId="2" fillId="36" borderId="24" xfId="51" applyNumberFormat="1" applyFill="1" applyBorder="1" applyAlignment="1">
      <alignment horizontal="center" vertical="center"/>
      <protection/>
    </xf>
    <xf numFmtId="0" fontId="2" fillId="36" borderId="25" xfId="51" applyFill="1" applyBorder="1" applyAlignment="1">
      <alignment horizontal="center" vertical="center"/>
      <protection/>
    </xf>
    <xf numFmtId="0" fontId="4" fillId="0" borderId="15" xfId="51" applyFont="1" applyBorder="1" applyAlignment="1">
      <alignment horizontal="center" vertical="center" wrapText="1"/>
      <protection/>
    </xf>
    <xf numFmtId="0" fontId="2" fillId="0" borderId="16" xfId="51" applyBorder="1" applyAlignment="1">
      <alignment horizontal="left" vertical="center"/>
      <protection/>
    </xf>
    <xf numFmtId="0" fontId="2" fillId="0" borderId="26" xfId="51" applyBorder="1" applyAlignment="1">
      <alignment horizontal="left" vertical="center"/>
      <protection/>
    </xf>
    <xf numFmtId="0" fontId="6" fillId="0" borderId="0" xfId="51" applyFont="1" applyBorder="1" applyAlignment="1">
      <alignment horizontal="right" vertical="center"/>
      <protection/>
    </xf>
    <xf numFmtId="1" fontId="6" fillId="14" borderId="27" xfId="51" applyNumberFormat="1" applyFont="1" applyFill="1" applyBorder="1" applyAlignment="1">
      <alignment horizontal="center" vertical="center"/>
      <protection/>
    </xf>
    <xf numFmtId="0" fontId="7" fillId="0" borderId="28" xfId="51" applyFont="1" applyBorder="1" applyAlignment="1">
      <alignment vertical="center" wrapText="1"/>
      <protection/>
    </xf>
    <xf numFmtId="0" fontId="0" fillId="0" borderId="0" xfId="0" applyAlignment="1">
      <alignment horizontal="center" vertical="center"/>
    </xf>
    <xf numFmtId="0" fontId="9" fillId="0" borderId="0" xfId="51" applyFont="1" applyFill="1" applyBorder="1" applyAlignment="1">
      <alignment horizontal="center" vertical="center" wrapText="1"/>
      <protection/>
    </xf>
    <xf numFmtId="0" fontId="9" fillId="0" borderId="28" xfId="51" applyFont="1" applyBorder="1" applyAlignment="1">
      <alignment horizontal="center" vertical="center" wrapText="1"/>
      <protection/>
    </xf>
    <xf numFmtId="0" fontId="9" fillId="0" borderId="29" xfId="51" applyFont="1" applyBorder="1" applyAlignment="1">
      <alignment horizontal="center" vertical="center" wrapText="1"/>
      <protection/>
    </xf>
    <xf numFmtId="0" fontId="75" fillId="0" borderId="0" xfId="0" applyFont="1" applyAlignment="1">
      <alignment/>
    </xf>
    <xf numFmtId="0" fontId="15" fillId="0" borderId="28" xfId="51" applyFont="1" applyBorder="1" applyAlignment="1">
      <alignment horizontal="center" vertical="center" wrapText="1"/>
      <protection/>
    </xf>
    <xf numFmtId="0" fontId="76" fillId="36" borderId="27" xfId="0" applyNumberFormat="1" applyFont="1" applyFill="1" applyBorder="1" applyAlignment="1">
      <alignment horizontal="center" vertical="center"/>
    </xf>
    <xf numFmtId="2" fontId="60" fillId="35" borderId="27" xfId="0" applyNumberFormat="1" applyFont="1" applyFill="1" applyBorder="1" applyAlignment="1">
      <alignment horizontal="center" vertical="center"/>
    </xf>
    <xf numFmtId="0" fontId="77" fillId="37" borderId="30" xfId="0" applyFont="1" applyFill="1" applyBorder="1" applyAlignment="1">
      <alignment horizontal="center" vertical="center"/>
    </xf>
    <xf numFmtId="0" fontId="14" fillId="0" borderId="31" xfId="51" applyFont="1" applyBorder="1" applyAlignment="1">
      <alignment horizontal="center" vertical="center" wrapText="1"/>
      <protection/>
    </xf>
    <xf numFmtId="0" fontId="5" fillId="0" borderId="17" xfId="51" applyFont="1" applyBorder="1" applyAlignment="1">
      <alignment horizontal="right" vertical="center" textRotation="90" wrapText="1"/>
      <protection/>
    </xf>
    <xf numFmtId="0" fontId="51" fillId="0" borderId="18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1" fontId="72" fillId="14" borderId="20" xfId="0" applyNumberFormat="1" applyFont="1" applyFill="1" applyBorder="1" applyAlignment="1">
      <alignment horizontal="center" vertical="center"/>
    </xf>
    <xf numFmtId="1" fontId="72" fillId="14" borderId="25" xfId="0" applyNumberFormat="1" applyFont="1" applyFill="1" applyBorder="1" applyAlignment="1">
      <alignment horizontal="center" vertical="center"/>
    </xf>
    <xf numFmtId="1" fontId="72" fillId="14" borderId="3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51" applyFont="1" applyBorder="1">
      <alignment/>
      <protection/>
    </xf>
    <xf numFmtId="0" fontId="78" fillId="0" borderId="0" xfId="0" applyFont="1" applyBorder="1" applyAlignment="1">
      <alignment/>
    </xf>
    <xf numFmtId="0" fontId="79" fillId="36" borderId="13" xfId="0" applyFont="1" applyFill="1" applyBorder="1" applyAlignment="1">
      <alignment horizontal="center" vertical="center"/>
    </xf>
    <xf numFmtId="2" fontId="60" fillId="35" borderId="13" xfId="0" applyNumberFormat="1" applyFont="1" applyFill="1" applyBorder="1" applyAlignment="1">
      <alignment horizontal="center" vertical="center"/>
    </xf>
    <xf numFmtId="0" fontId="77" fillId="0" borderId="18" xfId="0" applyFont="1" applyBorder="1" applyAlignment="1">
      <alignment horizontal="center" vertical="center"/>
    </xf>
    <xf numFmtId="0" fontId="78" fillId="0" borderId="0" xfId="0" applyFont="1" applyAlignment="1">
      <alignment/>
    </xf>
    <xf numFmtId="0" fontId="4" fillId="0" borderId="31" xfId="51" applyFont="1" applyBorder="1" applyAlignment="1">
      <alignment horizontal="left" vertical="center" wrapText="1"/>
      <protection/>
    </xf>
    <xf numFmtId="2" fontId="80" fillId="0" borderId="13" xfId="0" applyNumberFormat="1" applyFont="1" applyBorder="1" applyAlignment="1">
      <alignment horizontal="center" vertical="center" textRotation="90" wrapText="1"/>
    </xf>
    <xf numFmtId="0" fontId="15" fillId="0" borderId="28" xfId="51" applyFont="1" applyBorder="1" applyAlignment="1">
      <alignment vertical="center" wrapText="1"/>
      <protection/>
    </xf>
    <xf numFmtId="0" fontId="15" fillId="0" borderId="29" xfId="51" applyFont="1" applyBorder="1" applyAlignment="1">
      <alignment vertical="center" wrapText="1"/>
      <protection/>
    </xf>
    <xf numFmtId="0" fontId="8" fillId="0" borderId="17" xfId="51" applyFont="1" applyFill="1" applyBorder="1" applyAlignment="1">
      <alignment horizontal="center" vertical="center" wrapText="1"/>
      <protection/>
    </xf>
    <xf numFmtId="0" fontId="8" fillId="0" borderId="33" xfId="51" applyFont="1" applyFill="1" applyBorder="1" applyAlignment="1">
      <alignment horizontal="center" vertical="center" wrapText="1"/>
      <protection/>
    </xf>
    <xf numFmtId="0" fontId="8" fillId="0" borderId="34" xfId="51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horizontal="right" vertical="center"/>
    </xf>
    <xf numFmtId="0" fontId="81" fillId="0" borderId="35" xfId="0" applyFont="1" applyBorder="1" applyAlignment="1">
      <alignment horizontal="right" vertical="center"/>
    </xf>
    <xf numFmtId="0" fontId="82" fillId="0" borderId="36" xfId="0" applyFont="1" applyBorder="1" applyAlignment="1">
      <alignment horizontal="center" vertical="center"/>
    </xf>
    <xf numFmtId="0" fontId="82" fillId="0" borderId="27" xfId="0" applyFont="1" applyBorder="1" applyAlignment="1">
      <alignment horizontal="center" vertical="center"/>
    </xf>
    <xf numFmtId="0" fontId="11" fillId="36" borderId="17" xfId="51" applyFont="1" applyFill="1" applyBorder="1" applyAlignment="1">
      <alignment horizontal="center"/>
      <protection/>
    </xf>
    <xf numFmtId="0" fontId="83" fillId="36" borderId="33" xfId="51" applyFont="1" applyFill="1" applyBorder="1" applyAlignment="1">
      <alignment horizontal="center"/>
      <protection/>
    </xf>
    <xf numFmtId="0" fontId="83" fillId="36" borderId="34" xfId="51" applyFont="1" applyFill="1" applyBorder="1" applyAlignment="1">
      <alignment horizontal="center"/>
      <protection/>
    </xf>
    <xf numFmtId="0" fontId="77" fillId="0" borderId="37" xfId="0" applyFont="1" applyBorder="1" applyAlignment="1">
      <alignment horizontal="center" vertical="center"/>
    </xf>
    <xf numFmtId="0" fontId="77" fillId="0" borderId="38" xfId="0" applyFont="1" applyBorder="1" applyAlignment="1">
      <alignment horizontal="center" vertical="center"/>
    </xf>
    <xf numFmtId="0" fontId="15" fillId="0" borderId="39" xfId="51" applyFont="1" applyBorder="1" applyAlignment="1">
      <alignment vertical="center" wrapText="1"/>
      <protection/>
    </xf>
    <xf numFmtId="0" fontId="15" fillId="0" borderId="40" xfId="51" applyFont="1" applyBorder="1" applyAlignment="1">
      <alignment vertical="center" wrapText="1"/>
      <protection/>
    </xf>
    <xf numFmtId="0" fontId="8" fillId="38" borderId="17" xfId="51" applyFont="1" applyFill="1" applyBorder="1" applyAlignment="1">
      <alignment horizontal="center" vertical="center" wrapText="1"/>
      <protection/>
    </xf>
    <xf numFmtId="0" fontId="8" fillId="38" borderId="34" xfId="51" applyFont="1" applyFill="1" applyBorder="1" applyAlignment="1">
      <alignment horizontal="center" vertical="center" wrapText="1"/>
      <protection/>
    </xf>
    <xf numFmtId="0" fontId="84" fillId="0" borderId="17" xfId="0" applyFont="1" applyBorder="1" applyAlignment="1">
      <alignment horizontal="center" vertical="center" wrapText="1"/>
    </xf>
    <xf numFmtId="0" fontId="84" fillId="0" borderId="33" xfId="0" applyFont="1" applyBorder="1" applyAlignment="1">
      <alignment horizontal="center" vertical="center" wrapText="1"/>
    </xf>
    <xf numFmtId="0" fontId="84" fillId="0" borderId="34" xfId="0" applyFont="1" applyBorder="1" applyAlignment="1">
      <alignment horizontal="center" vertical="center" wrapText="1"/>
    </xf>
    <xf numFmtId="0" fontId="8" fillId="37" borderId="17" xfId="51" applyFont="1" applyFill="1" applyBorder="1" applyAlignment="1">
      <alignment horizontal="center" vertical="center" wrapText="1"/>
      <protection/>
    </xf>
    <xf numFmtId="0" fontId="8" fillId="37" borderId="33" xfId="51" applyFont="1" applyFill="1" applyBorder="1" applyAlignment="1">
      <alignment horizontal="center" vertical="center" wrapText="1"/>
      <protection/>
    </xf>
    <xf numFmtId="2" fontId="76" fillId="35" borderId="41" xfId="0" applyNumberFormat="1" applyFont="1" applyFill="1" applyBorder="1" applyAlignment="1">
      <alignment horizontal="center" vertical="center"/>
    </xf>
    <xf numFmtId="2" fontId="76" fillId="35" borderId="42" xfId="0" applyNumberFormat="1" applyFont="1" applyFill="1" applyBorder="1" applyAlignment="1">
      <alignment horizontal="center" vertical="center"/>
    </xf>
    <xf numFmtId="2" fontId="76" fillId="35" borderId="43" xfId="0" applyNumberFormat="1" applyFont="1" applyFill="1" applyBorder="1" applyAlignment="1">
      <alignment horizontal="center" vertical="center"/>
    </xf>
    <xf numFmtId="2" fontId="76" fillId="35" borderId="44" xfId="0" applyNumberFormat="1" applyFont="1" applyFill="1" applyBorder="1" applyAlignment="1">
      <alignment horizontal="center" vertical="center"/>
    </xf>
    <xf numFmtId="0" fontId="27" fillId="36" borderId="41" xfId="51" applyFont="1" applyFill="1" applyBorder="1" applyAlignment="1">
      <alignment horizontal="center"/>
      <protection/>
    </xf>
    <xf numFmtId="0" fontId="27" fillId="36" borderId="14" xfId="51" applyFont="1" applyFill="1" applyBorder="1" applyAlignment="1">
      <alignment horizontal="center"/>
      <protection/>
    </xf>
    <xf numFmtId="0" fontId="27" fillId="36" borderId="42" xfId="51" applyFont="1" applyFill="1" applyBorder="1" applyAlignment="1">
      <alignment horizontal="center"/>
      <protection/>
    </xf>
    <xf numFmtId="0" fontId="27" fillId="36" borderId="43" xfId="51" applyFont="1" applyFill="1" applyBorder="1" applyAlignment="1">
      <alignment horizontal="center"/>
      <protection/>
    </xf>
    <xf numFmtId="0" fontId="27" fillId="36" borderId="45" xfId="51" applyFont="1" applyFill="1" applyBorder="1" applyAlignment="1">
      <alignment horizontal="center"/>
      <protection/>
    </xf>
    <xf numFmtId="0" fontId="27" fillId="36" borderId="44" xfId="51" applyFont="1" applyFill="1" applyBorder="1" applyAlignment="1">
      <alignment horizontal="center"/>
      <protection/>
    </xf>
    <xf numFmtId="0" fontId="13" fillId="14" borderId="17" xfId="51" applyFont="1" applyFill="1" applyBorder="1" applyAlignment="1">
      <alignment horizontal="center" vertical="center"/>
      <protection/>
    </xf>
    <xf numFmtId="0" fontId="13" fillId="14" borderId="33" xfId="51" applyFont="1" applyFill="1" applyBorder="1" applyAlignment="1">
      <alignment horizontal="center" vertical="center"/>
      <protection/>
    </xf>
    <xf numFmtId="0" fontId="13" fillId="14" borderId="34" xfId="51" applyFont="1" applyFill="1" applyBorder="1" applyAlignment="1">
      <alignment horizontal="center" vertical="center"/>
      <protection/>
    </xf>
    <xf numFmtId="1" fontId="72" fillId="14" borderId="46" xfId="0" applyNumberFormat="1" applyFont="1" applyFill="1" applyBorder="1" applyAlignment="1">
      <alignment horizontal="center" vertical="center"/>
    </xf>
    <xf numFmtId="1" fontId="72" fillId="14" borderId="47" xfId="0" applyNumberFormat="1" applyFont="1" applyFill="1" applyBorder="1" applyAlignment="1">
      <alignment horizontal="center" vertical="center"/>
    </xf>
    <xf numFmtId="0" fontId="9" fillId="0" borderId="39" xfId="51" applyFont="1" applyBorder="1" applyAlignment="1">
      <alignment horizontal="center" vertical="center" wrapText="1"/>
      <protection/>
    </xf>
    <xf numFmtId="0" fontId="9" fillId="0" borderId="40" xfId="51" applyFont="1" applyBorder="1" applyAlignment="1">
      <alignment horizontal="center" vertical="center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zoomScale="75" zoomScaleNormal="75" zoomScalePageLayoutView="0" workbookViewId="0" topLeftCell="A2">
      <selection activeCell="A2" sqref="A2:B2"/>
    </sheetView>
  </sheetViews>
  <sheetFormatPr defaultColWidth="11.421875" defaultRowHeight="15"/>
  <cols>
    <col min="1" max="1" width="4.00390625" style="0" customWidth="1"/>
    <col min="2" max="2" width="36.140625" style="0" customWidth="1"/>
    <col min="3" max="3" width="9.8515625" style="0" customWidth="1"/>
    <col min="4" max="4" width="13.421875" style="0" customWidth="1"/>
    <col min="5" max="5" width="9.8515625" style="4" customWidth="1"/>
    <col min="6" max="6" width="8.8515625" style="0" customWidth="1"/>
    <col min="7" max="7" width="9.421875" style="0" customWidth="1"/>
    <col min="8" max="8" width="0.9921875" style="0" customWidth="1"/>
    <col min="9" max="9" width="9.8515625" style="11" customWidth="1"/>
    <col min="10" max="10" width="1.7109375" style="0" customWidth="1"/>
    <col min="11" max="11" width="5.7109375" style="3" customWidth="1"/>
    <col min="12" max="12" width="56.8515625" style="0" customWidth="1"/>
    <col min="13" max="13" width="5.421875" style="56" customWidth="1"/>
    <col min="14" max="14" width="7.8515625" style="12" customWidth="1"/>
    <col min="15" max="16" width="4.140625" style="0" customWidth="1"/>
    <col min="17" max="17" width="8.7109375" style="0" customWidth="1"/>
  </cols>
  <sheetData>
    <row r="1" spans="1:14" s="78" customFormat="1" ht="24.75">
      <c r="A1" s="86"/>
      <c r="B1" s="87"/>
      <c r="C1" s="108" t="s">
        <v>31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4" s="78" customFormat="1" ht="25.5" thickBot="1">
      <c r="A2" s="86" t="s">
        <v>25</v>
      </c>
      <c r="B2" s="87"/>
      <c r="C2" s="111" t="s">
        <v>11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</row>
    <row r="3" spans="2:14" ht="57" customHeight="1" thickBot="1">
      <c r="B3" s="102" t="s">
        <v>24</v>
      </c>
      <c r="C3" s="103"/>
      <c r="D3" s="83" t="s">
        <v>21</v>
      </c>
      <c r="E3" s="84"/>
      <c r="F3" s="85"/>
      <c r="G3" s="62"/>
      <c r="H3" s="1"/>
      <c r="I3" s="63">
        <f>G3*0.5</f>
        <v>0</v>
      </c>
      <c r="K3" s="64">
        <v>1</v>
      </c>
      <c r="L3" s="79" t="s">
        <v>13</v>
      </c>
      <c r="M3" s="65">
        <v>0.5</v>
      </c>
      <c r="N3" s="71">
        <f>G3</f>
        <v>0</v>
      </c>
    </row>
    <row r="4" spans="2:11" s="72" customFormat="1" ht="51" customHeight="1" thickBot="1">
      <c r="B4" s="97" t="s">
        <v>19</v>
      </c>
      <c r="C4" s="98"/>
      <c r="D4" s="99" t="s">
        <v>23</v>
      </c>
      <c r="E4" s="100"/>
      <c r="F4" s="101"/>
      <c r="G4" s="75"/>
      <c r="H4" s="73"/>
      <c r="I4" s="76">
        <f>G4*0.5</f>
        <v>0</v>
      </c>
      <c r="J4" s="74"/>
      <c r="K4" s="74"/>
    </row>
    <row r="5" spans="1:17" ht="28.5" thickBot="1">
      <c r="A5" s="2"/>
      <c r="B5" s="90" t="s">
        <v>17</v>
      </c>
      <c r="C5" s="91"/>
      <c r="D5" s="91"/>
      <c r="E5" s="91"/>
      <c r="F5" s="91"/>
      <c r="G5" s="92"/>
      <c r="H5" s="1"/>
      <c r="I5" s="114" t="s">
        <v>22</v>
      </c>
      <c r="J5" s="115"/>
      <c r="K5" s="115"/>
      <c r="L5" s="115"/>
      <c r="M5" s="115"/>
      <c r="N5" s="116"/>
      <c r="Q5" s="5"/>
    </row>
    <row r="6" spans="1:14" s="22" customFormat="1" ht="9" customHeight="1" thickBot="1">
      <c r="A6" s="19"/>
      <c r="B6" s="20"/>
      <c r="C6" s="20"/>
      <c r="D6" s="20"/>
      <c r="E6" s="21"/>
      <c r="H6" s="23"/>
      <c r="I6" s="16"/>
      <c r="J6" s="25"/>
      <c r="K6" s="26"/>
      <c r="L6" s="24"/>
      <c r="M6" s="57"/>
      <c r="N6" s="27"/>
    </row>
    <row r="7" spans="1:19" ht="66.75" customHeight="1" thickBot="1">
      <c r="A7" s="50" t="s">
        <v>0</v>
      </c>
      <c r="B7" s="7" t="s">
        <v>1</v>
      </c>
      <c r="C7" s="8" t="s">
        <v>2</v>
      </c>
      <c r="D7" s="8" t="s">
        <v>3</v>
      </c>
      <c r="E7" s="9" t="s">
        <v>4</v>
      </c>
      <c r="F7" s="8" t="s">
        <v>5</v>
      </c>
      <c r="G7" s="10" t="s">
        <v>6</v>
      </c>
      <c r="H7" s="1"/>
      <c r="I7" s="28" t="s">
        <v>7</v>
      </c>
      <c r="J7" s="14"/>
      <c r="K7" s="18" t="s">
        <v>14</v>
      </c>
      <c r="L7" s="30" t="s">
        <v>8</v>
      </c>
      <c r="M7" s="66" t="s">
        <v>16</v>
      </c>
      <c r="N7" s="80" t="s">
        <v>9</v>
      </c>
      <c r="S7" s="6"/>
    </row>
    <row r="8" spans="1:14" ht="25.5" customHeight="1">
      <c r="A8" s="51">
        <v>1</v>
      </c>
      <c r="B8" s="31"/>
      <c r="C8" s="32"/>
      <c r="D8" s="32"/>
      <c r="E8" s="32"/>
      <c r="F8" s="32"/>
      <c r="G8" s="33"/>
      <c r="H8" s="13"/>
      <c r="I8" s="29">
        <f aca="true" t="shared" si="0" ref="I8:I25">IF(E8=0,0,(E8+2)/F8*(F8-G8+1))</f>
        <v>0</v>
      </c>
      <c r="J8" s="16"/>
      <c r="K8" s="77">
        <v>2</v>
      </c>
      <c r="L8" s="81" t="s">
        <v>18</v>
      </c>
      <c r="M8" s="58">
        <v>4</v>
      </c>
      <c r="N8" s="69">
        <f>COUNTIF(E8:E25,2)</f>
        <v>0</v>
      </c>
    </row>
    <row r="9" spans="1:14" ht="25.5" customHeight="1">
      <c r="A9" s="51">
        <v>2</v>
      </c>
      <c r="B9" s="31"/>
      <c r="C9" s="34"/>
      <c r="D9" s="32"/>
      <c r="E9" s="32"/>
      <c r="F9" s="32"/>
      <c r="G9" s="33"/>
      <c r="H9" s="13"/>
      <c r="I9" s="29">
        <f t="shared" si="0"/>
        <v>0</v>
      </c>
      <c r="J9" s="16"/>
      <c r="K9" s="77">
        <v>3</v>
      </c>
      <c r="L9" s="55" t="s">
        <v>15</v>
      </c>
      <c r="M9" s="61">
        <v>5</v>
      </c>
      <c r="N9" s="69">
        <f>COUNTIF(E8:E26,3)</f>
        <v>0</v>
      </c>
    </row>
    <row r="10" spans="1:14" ht="25.5" customHeight="1">
      <c r="A10" s="51">
        <v>3</v>
      </c>
      <c r="B10" s="31"/>
      <c r="C10" s="32"/>
      <c r="D10" s="32"/>
      <c r="E10" s="32"/>
      <c r="F10" s="32"/>
      <c r="G10" s="33"/>
      <c r="H10" s="13"/>
      <c r="I10" s="29">
        <f t="shared" si="0"/>
        <v>0</v>
      </c>
      <c r="J10" s="16"/>
      <c r="K10" s="77">
        <v>4</v>
      </c>
      <c r="L10" s="81" t="s">
        <v>26</v>
      </c>
      <c r="M10" s="58">
        <v>6</v>
      </c>
      <c r="N10" s="69">
        <f>COUNTIF(E8:E25,4)</f>
        <v>0</v>
      </c>
    </row>
    <row r="11" spans="1:19" ht="25.5" customHeight="1">
      <c r="A11" s="51">
        <v>4</v>
      </c>
      <c r="B11" s="31"/>
      <c r="C11" s="32"/>
      <c r="D11" s="32"/>
      <c r="E11" s="32"/>
      <c r="F11" s="32"/>
      <c r="G11" s="33"/>
      <c r="H11" s="13"/>
      <c r="I11" s="29">
        <f t="shared" si="0"/>
        <v>0</v>
      </c>
      <c r="J11" s="16"/>
      <c r="K11" s="93">
        <v>5</v>
      </c>
      <c r="L11" s="95" t="s">
        <v>27</v>
      </c>
      <c r="M11" s="119">
        <v>7</v>
      </c>
      <c r="N11" s="117">
        <f>COUNTIF(E8:E25,5)</f>
        <v>0</v>
      </c>
      <c r="S11" s="60"/>
    </row>
    <row r="12" spans="1:14" ht="25.5" customHeight="1">
      <c r="A12" s="51">
        <v>5</v>
      </c>
      <c r="B12" s="31"/>
      <c r="C12" s="32"/>
      <c r="D12" s="32"/>
      <c r="E12" s="32"/>
      <c r="F12" s="32"/>
      <c r="G12" s="33"/>
      <c r="H12" s="13"/>
      <c r="I12" s="29">
        <f t="shared" si="0"/>
        <v>0</v>
      </c>
      <c r="J12" s="16"/>
      <c r="K12" s="94"/>
      <c r="L12" s="96"/>
      <c r="M12" s="120"/>
      <c r="N12" s="118"/>
    </row>
    <row r="13" spans="1:14" ht="25.5" customHeight="1">
      <c r="A13" s="51">
        <v>6</v>
      </c>
      <c r="B13" s="35"/>
      <c r="C13" s="36"/>
      <c r="D13" s="32"/>
      <c r="E13" s="36"/>
      <c r="F13" s="32"/>
      <c r="G13" s="33"/>
      <c r="H13" s="13"/>
      <c r="I13" s="29">
        <f t="shared" si="0"/>
        <v>0</v>
      </c>
      <c r="J13" s="16"/>
      <c r="K13" s="93">
        <v>6</v>
      </c>
      <c r="L13" s="95" t="s">
        <v>28</v>
      </c>
      <c r="M13" s="119">
        <v>8</v>
      </c>
      <c r="N13" s="117">
        <f>COUNTIF(E8:E25,6)</f>
        <v>0</v>
      </c>
    </row>
    <row r="14" spans="1:14" ht="25.5" customHeight="1">
      <c r="A14" s="51">
        <v>7</v>
      </c>
      <c r="B14" s="31"/>
      <c r="C14" s="32"/>
      <c r="D14" s="32"/>
      <c r="E14" s="32"/>
      <c r="F14" s="32"/>
      <c r="G14" s="33"/>
      <c r="H14" s="13"/>
      <c r="I14" s="29">
        <f t="shared" si="0"/>
        <v>0</v>
      </c>
      <c r="J14" s="16"/>
      <c r="K14" s="94"/>
      <c r="L14" s="96"/>
      <c r="M14" s="120"/>
      <c r="N14" s="118"/>
    </row>
    <row r="15" spans="1:14" ht="25.5" customHeight="1">
      <c r="A15" s="51">
        <v>8</v>
      </c>
      <c r="B15" s="37"/>
      <c r="C15" s="32"/>
      <c r="D15" s="32"/>
      <c r="E15" s="32"/>
      <c r="F15" s="32"/>
      <c r="G15" s="33"/>
      <c r="H15" s="13"/>
      <c r="I15" s="29">
        <f t="shared" si="0"/>
        <v>0</v>
      </c>
      <c r="J15" s="16"/>
      <c r="K15" s="67">
        <v>9</v>
      </c>
      <c r="L15" s="81" t="s">
        <v>29</v>
      </c>
      <c r="M15" s="58">
        <v>11</v>
      </c>
      <c r="N15" s="69">
        <f>COUNTIF(E8:E25,9)</f>
        <v>0</v>
      </c>
    </row>
    <row r="16" spans="1:14" ht="25.5" customHeight="1">
      <c r="A16" s="51">
        <v>9</v>
      </c>
      <c r="B16" s="38"/>
      <c r="C16" s="39"/>
      <c r="D16" s="40"/>
      <c r="E16" s="41"/>
      <c r="F16" s="42"/>
      <c r="G16" s="43"/>
      <c r="H16" s="13"/>
      <c r="I16" s="29">
        <f t="shared" si="0"/>
        <v>0</v>
      </c>
      <c r="J16" s="16"/>
      <c r="K16" s="67">
        <v>15</v>
      </c>
      <c r="L16" s="81" t="s">
        <v>30</v>
      </c>
      <c r="M16" s="58">
        <v>17</v>
      </c>
      <c r="N16" s="69">
        <f>COUNTIF(E8:E25,15)</f>
        <v>0</v>
      </c>
    </row>
    <row r="17" spans="1:14" ht="25.5" customHeight="1" thickBot="1">
      <c r="A17" s="51">
        <v>10</v>
      </c>
      <c r="B17" s="38"/>
      <c r="C17" s="40"/>
      <c r="D17" s="40"/>
      <c r="E17" s="41"/>
      <c r="F17" s="42"/>
      <c r="G17" s="43"/>
      <c r="H17" s="13"/>
      <c r="I17" s="29">
        <f t="shared" si="0"/>
        <v>0</v>
      </c>
      <c r="J17" s="15"/>
      <c r="K17" s="68">
        <v>25</v>
      </c>
      <c r="L17" s="82" t="s">
        <v>10</v>
      </c>
      <c r="M17" s="59">
        <v>27</v>
      </c>
      <c r="N17" s="70">
        <f>COUNTIF(E8:E25,20)</f>
        <v>0</v>
      </c>
    </row>
    <row r="18" spans="1:14" ht="25.5" customHeight="1" thickBot="1">
      <c r="A18" s="51">
        <v>11</v>
      </c>
      <c r="B18" s="44"/>
      <c r="C18" s="42"/>
      <c r="D18" s="42"/>
      <c r="E18" s="41"/>
      <c r="F18" s="42"/>
      <c r="G18" s="43"/>
      <c r="H18" s="13"/>
      <c r="I18" s="29">
        <f t="shared" si="0"/>
        <v>0</v>
      </c>
      <c r="J18" s="15"/>
      <c r="L18" s="78"/>
      <c r="M18" s="53" t="s">
        <v>20</v>
      </c>
      <c r="N18" s="54">
        <f>SUM(N8:N17,N3)</f>
        <v>0</v>
      </c>
    </row>
    <row r="19" spans="1:10" ht="25.5" customHeight="1">
      <c r="A19" s="51">
        <v>12</v>
      </c>
      <c r="B19" s="44"/>
      <c r="C19" s="42"/>
      <c r="D19" s="42"/>
      <c r="E19" s="41"/>
      <c r="F19" s="42"/>
      <c r="G19" s="43"/>
      <c r="H19" s="13"/>
      <c r="I19" s="29">
        <f t="shared" si="0"/>
        <v>0</v>
      </c>
      <c r="J19" s="15"/>
    </row>
    <row r="20" spans="1:10" ht="25.5" customHeight="1">
      <c r="A20" s="51">
        <v>13</v>
      </c>
      <c r="B20" s="44"/>
      <c r="C20" s="42"/>
      <c r="D20" s="42"/>
      <c r="E20" s="41"/>
      <c r="F20" s="42"/>
      <c r="G20" s="43"/>
      <c r="H20" s="13"/>
      <c r="I20" s="29">
        <f t="shared" si="0"/>
        <v>0</v>
      </c>
      <c r="J20" s="15"/>
    </row>
    <row r="21" spans="1:10" ht="25.5" customHeight="1">
      <c r="A21" s="51">
        <v>14</v>
      </c>
      <c r="B21" s="44"/>
      <c r="C21" s="45"/>
      <c r="D21" s="42"/>
      <c r="E21" s="41"/>
      <c r="F21" s="42"/>
      <c r="G21" s="43"/>
      <c r="H21" s="13"/>
      <c r="I21" s="29">
        <f t="shared" si="0"/>
        <v>0</v>
      </c>
      <c r="J21" s="15"/>
    </row>
    <row r="22" spans="1:14" ht="25.5" customHeight="1">
      <c r="A22" s="51">
        <v>15</v>
      </c>
      <c r="B22" s="44"/>
      <c r="C22" s="42"/>
      <c r="D22" s="42"/>
      <c r="E22" s="41"/>
      <c r="F22" s="42"/>
      <c r="G22" s="43"/>
      <c r="H22" s="13"/>
      <c r="I22" s="29">
        <f t="shared" si="0"/>
        <v>0</v>
      </c>
      <c r="J22" s="15"/>
      <c r="N22" s="17"/>
    </row>
    <row r="23" spans="1:10" ht="25.5" customHeight="1" thickBot="1">
      <c r="A23" s="51">
        <v>16</v>
      </c>
      <c r="B23" s="44"/>
      <c r="C23" s="42"/>
      <c r="D23" s="42"/>
      <c r="E23" s="41"/>
      <c r="F23" s="42"/>
      <c r="G23" s="43"/>
      <c r="H23" s="13"/>
      <c r="I23" s="29">
        <f t="shared" si="0"/>
        <v>0</v>
      </c>
      <c r="J23" s="15"/>
    </row>
    <row r="24" spans="1:14" ht="25.5" customHeight="1">
      <c r="A24" s="51">
        <v>17</v>
      </c>
      <c r="B24" s="44"/>
      <c r="C24" s="45"/>
      <c r="D24" s="42"/>
      <c r="E24" s="41"/>
      <c r="F24" s="42"/>
      <c r="G24" s="43"/>
      <c r="H24" s="13"/>
      <c r="I24" s="29">
        <f t="shared" si="0"/>
        <v>0</v>
      </c>
      <c r="J24" s="15"/>
      <c r="L24" s="88" t="s">
        <v>12</v>
      </c>
      <c r="M24" s="104">
        <f>SUM(I8:I25,I3,I4)</f>
        <v>0</v>
      </c>
      <c r="N24" s="105"/>
    </row>
    <row r="25" spans="1:14" ht="25.5" customHeight="1" thickBot="1">
      <c r="A25" s="52">
        <v>18</v>
      </c>
      <c r="B25" s="46"/>
      <c r="C25" s="47"/>
      <c r="D25" s="47"/>
      <c r="E25" s="48"/>
      <c r="F25" s="47"/>
      <c r="G25" s="49"/>
      <c r="H25" s="13"/>
      <c r="I25" s="29">
        <f t="shared" si="0"/>
        <v>0</v>
      </c>
      <c r="J25" s="15"/>
      <c r="L25" s="89"/>
      <c r="M25" s="106"/>
      <c r="N25" s="107"/>
    </row>
  </sheetData>
  <sheetProtection/>
  <mergeCells count="20">
    <mergeCell ref="B3:C3"/>
    <mergeCell ref="M24:N25"/>
    <mergeCell ref="C1:N1"/>
    <mergeCell ref="C2:N2"/>
    <mergeCell ref="I5:N5"/>
    <mergeCell ref="N11:N12"/>
    <mergeCell ref="N13:N14"/>
    <mergeCell ref="M11:M12"/>
    <mergeCell ref="M13:M14"/>
    <mergeCell ref="A1:B1"/>
    <mergeCell ref="D3:F3"/>
    <mergeCell ref="A2:B2"/>
    <mergeCell ref="L24:L25"/>
    <mergeCell ref="B5:G5"/>
    <mergeCell ref="K11:K12"/>
    <mergeCell ref="K13:K14"/>
    <mergeCell ref="L11:L12"/>
    <mergeCell ref="L13:L14"/>
    <mergeCell ref="B4:C4"/>
    <mergeCell ref="D4:F4"/>
  </mergeCells>
  <printOptions horizontalCentered="1" verticalCentered="1"/>
  <pageMargins left="0.31496062992125984" right="0.1968503937007874" top="0.31496062992125984" bottom="0.31496062992125984" header="0.31496062992125984" footer="0.31496062992125984"/>
  <pageSetup fitToHeight="1" fitToWidth="1" horizontalDpi="300" verticalDpi="3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Weeting</dc:creator>
  <cp:keywords/>
  <dc:description/>
  <cp:lastModifiedBy>Microsoft Office User</cp:lastModifiedBy>
  <cp:lastPrinted>2010-02-11T17:45:00Z</cp:lastPrinted>
  <dcterms:created xsi:type="dcterms:W3CDTF">2009-07-01T12:26:29Z</dcterms:created>
  <dcterms:modified xsi:type="dcterms:W3CDTF">2022-12-19T14:19:33Z</dcterms:modified>
  <cp:category/>
  <cp:version/>
  <cp:contentType/>
  <cp:contentStatus/>
</cp:coreProperties>
</file>